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lux de Trésorerie" sheetId="1" state="visible" r:id="rId1"/>
  </sheets>
  <definedNames>
    <definedName name="_xlnm._FilterDatabase" localSheetId="0" hidden="1">'Flux de Trésorerie'!$A$1:$G$31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Flux de Trésorerie - Montant Net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'Flux de Trésorerie'!G1</f>
            </strRef>
          </tx>
          <spPr>
            <a:ln>
              <a:prstDash val="solid"/>
            </a:ln>
          </spPr>
          <cat>
            <numRef>
              <f>'Flux de Trésorerie'!$B$2:$B$31</f>
            </numRef>
          </cat>
          <val>
            <numRef>
              <f>'Flux de Trésorerie'!$G$2:$G$31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Évolution du Montant TTC</a:t>
            </a:r>
          </a:p>
        </rich>
      </tx>
    </title>
    <plotArea>
      <lineChart>
        <grouping val="standard"/>
        <ser>
          <idx val="0"/>
          <order val="0"/>
          <tx>
            <strRef>
              <f>'Flux de Trésorerie'!E1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'Flux de Trésorerie'!$A$2:$A$31</f>
            </numRef>
          </cat>
          <val>
            <numRef>
              <f>'Flux de Trésorerie'!$E$2:$E$31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Répartition des Charges</a:t>
            </a:r>
          </a:p>
        </rich>
      </tx>
    </title>
    <plotArea>
      <pieChart>
        <varyColors val="1"/>
        <ser>
          <idx val="0"/>
          <order val="0"/>
          <tx>
            <strRef>
              <f>'Flux de Trésorerie'!F1</f>
            </strRef>
          </tx>
          <spPr>
            <a:ln>
              <a:prstDash val="solid"/>
            </a:ln>
          </spPr>
          <cat>
            <numRef>
              <f>'Flux de Trésorerie'!$B$2:$B$31</f>
            </numRef>
          </cat>
          <val>
            <numRef>
              <f>'Flux de Trésorerie'!$F$2:$F$31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8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8</col>
      <colOff>0</colOff>
      <row>34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inlineStr">
        <is>
          <t>Date</t>
        </is>
      </c>
      <c r="B1" s="1" t="inlineStr">
        <is>
          <t>Description</t>
        </is>
      </c>
      <c r="C1" s="1" t="inlineStr">
        <is>
          <t>Montant HT</t>
        </is>
      </c>
      <c r="D1" s="1" t="inlineStr">
        <is>
          <t>TVA (20%)</t>
        </is>
      </c>
      <c r="E1" s="1" t="inlineStr">
        <is>
          <t>Montant TTC</t>
        </is>
      </c>
      <c r="F1" s="1" t="inlineStr">
        <is>
          <t>Charges Sociales</t>
        </is>
      </c>
      <c r="G1" s="1" t="inlineStr">
        <is>
          <t>Montant Net</t>
        </is>
      </c>
    </row>
    <row r="2">
      <c r="A2" t="inlineStr">
        <is>
          <t>01/01/2023</t>
        </is>
      </c>
      <c r="B2" t="inlineStr">
        <is>
          <t>Transaction 1</t>
        </is>
      </c>
      <c r="C2" t="n">
        <v>100</v>
      </c>
      <c r="D2">
        <f>C2*0.2</f>
        <v/>
      </c>
      <c r="E2">
        <f>C2+D2</f>
        <v/>
      </c>
      <c r="F2">
        <f>E2*0.15</f>
        <v/>
      </c>
      <c r="G2">
        <f>E2-F2</f>
        <v/>
      </c>
    </row>
    <row r="3">
      <c r="A3" t="inlineStr">
        <is>
          <t>02/01/2023</t>
        </is>
      </c>
      <c r="B3" t="inlineStr">
        <is>
          <t>Transaction 2</t>
        </is>
      </c>
      <c r="C3" t="n">
        <v>200</v>
      </c>
      <c r="D3">
        <f>C3*0.2</f>
        <v/>
      </c>
      <c r="E3">
        <f>C3+D3</f>
        <v/>
      </c>
      <c r="F3">
        <f>E3*0.15</f>
        <v/>
      </c>
      <c r="G3">
        <f>E3-F3</f>
        <v/>
      </c>
    </row>
    <row r="4">
      <c r="A4" t="inlineStr">
        <is>
          <t>03/01/2023</t>
        </is>
      </c>
      <c r="B4" t="inlineStr">
        <is>
          <t>Transaction 3</t>
        </is>
      </c>
      <c r="C4" t="n">
        <v>300</v>
      </c>
      <c r="D4">
        <f>C4*0.2</f>
        <v/>
      </c>
      <c r="E4">
        <f>C4+D4</f>
        <v/>
      </c>
      <c r="F4">
        <f>E4*0.15</f>
        <v/>
      </c>
      <c r="G4">
        <f>E4-F4</f>
        <v/>
      </c>
    </row>
    <row r="5">
      <c r="A5" t="inlineStr">
        <is>
          <t>04/01/2023</t>
        </is>
      </c>
      <c r="B5" t="inlineStr">
        <is>
          <t>Transaction 4</t>
        </is>
      </c>
      <c r="C5" t="n">
        <v>400</v>
      </c>
      <c r="D5">
        <f>C5*0.2</f>
        <v/>
      </c>
      <c r="E5">
        <f>C5+D5</f>
        <v/>
      </c>
      <c r="F5">
        <f>E5*0.15</f>
        <v/>
      </c>
      <c r="G5">
        <f>E5-F5</f>
        <v/>
      </c>
    </row>
    <row r="6">
      <c r="A6" t="inlineStr">
        <is>
          <t>05/01/2023</t>
        </is>
      </c>
      <c r="B6" t="inlineStr">
        <is>
          <t>Transaction 5</t>
        </is>
      </c>
      <c r="C6" t="n">
        <v>500</v>
      </c>
      <c r="D6">
        <f>C6*0.2</f>
        <v/>
      </c>
      <c r="E6">
        <f>C6+D6</f>
        <v/>
      </c>
      <c r="F6">
        <f>E6*0.15</f>
        <v/>
      </c>
      <c r="G6">
        <f>E6-F6</f>
        <v/>
      </c>
    </row>
    <row r="7">
      <c r="A7" t="inlineStr">
        <is>
          <t>06/01/2023</t>
        </is>
      </c>
      <c r="B7" t="inlineStr">
        <is>
          <t>Transaction 6</t>
        </is>
      </c>
      <c r="C7" t="n">
        <v>600</v>
      </c>
      <c r="D7">
        <f>C7*0.2</f>
        <v/>
      </c>
      <c r="E7">
        <f>C7+D7</f>
        <v/>
      </c>
      <c r="F7">
        <f>E7*0.15</f>
        <v/>
      </c>
      <c r="G7">
        <f>E7-F7</f>
        <v/>
      </c>
    </row>
    <row r="8">
      <c r="A8" t="inlineStr">
        <is>
          <t>07/01/2023</t>
        </is>
      </c>
      <c r="B8" t="inlineStr">
        <is>
          <t>Transaction 7</t>
        </is>
      </c>
      <c r="C8" t="n">
        <v>700</v>
      </c>
      <c r="D8">
        <f>C8*0.2</f>
        <v/>
      </c>
      <c r="E8">
        <f>C8+D8</f>
        <v/>
      </c>
      <c r="F8">
        <f>E8*0.15</f>
        <v/>
      </c>
      <c r="G8">
        <f>E8-F8</f>
        <v/>
      </c>
    </row>
    <row r="9">
      <c r="A9" t="inlineStr">
        <is>
          <t>08/01/2023</t>
        </is>
      </c>
      <c r="B9" t="inlineStr">
        <is>
          <t>Transaction 8</t>
        </is>
      </c>
      <c r="C9" t="n">
        <v>800</v>
      </c>
      <c r="D9">
        <f>C9*0.2</f>
        <v/>
      </c>
      <c r="E9">
        <f>C9+D9</f>
        <v/>
      </c>
      <c r="F9">
        <f>E9*0.15</f>
        <v/>
      </c>
      <c r="G9">
        <f>E9-F9</f>
        <v/>
      </c>
    </row>
    <row r="10">
      <c r="A10" t="inlineStr">
        <is>
          <t>09/01/2023</t>
        </is>
      </c>
      <c r="B10" t="inlineStr">
        <is>
          <t>Transaction 9</t>
        </is>
      </c>
      <c r="C10" t="n">
        <v>900</v>
      </c>
      <c r="D10">
        <f>C10*0.2</f>
        <v/>
      </c>
      <c r="E10">
        <f>C10+D10</f>
        <v/>
      </c>
      <c r="F10">
        <f>E10*0.15</f>
        <v/>
      </c>
      <c r="G10">
        <f>E10-F10</f>
        <v/>
      </c>
    </row>
    <row r="11">
      <c r="A11" t="inlineStr">
        <is>
          <t>10/01/2023</t>
        </is>
      </c>
      <c r="B11" t="inlineStr">
        <is>
          <t>Transaction 10</t>
        </is>
      </c>
      <c r="C11" t="n">
        <v>1000</v>
      </c>
      <c r="D11">
        <f>C11*0.2</f>
        <v/>
      </c>
      <c r="E11">
        <f>C11+D11</f>
        <v/>
      </c>
      <c r="F11">
        <f>E11*0.15</f>
        <v/>
      </c>
      <c r="G11">
        <f>E11-F11</f>
        <v/>
      </c>
    </row>
    <row r="12">
      <c r="A12" t="inlineStr">
        <is>
          <t>11/01/2023</t>
        </is>
      </c>
      <c r="B12" t="inlineStr">
        <is>
          <t>Transaction 11</t>
        </is>
      </c>
      <c r="C12" t="n">
        <v>1100</v>
      </c>
      <c r="D12">
        <f>C12*0.2</f>
        <v/>
      </c>
      <c r="E12">
        <f>C12+D12</f>
        <v/>
      </c>
      <c r="F12">
        <f>E12*0.15</f>
        <v/>
      </c>
      <c r="G12">
        <f>E12-F12</f>
        <v/>
      </c>
    </row>
    <row r="13">
      <c r="A13" t="inlineStr">
        <is>
          <t>12/01/2023</t>
        </is>
      </c>
      <c r="B13" t="inlineStr">
        <is>
          <t>Transaction 12</t>
        </is>
      </c>
      <c r="C13" t="n">
        <v>1200</v>
      </c>
      <c r="D13">
        <f>C13*0.2</f>
        <v/>
      </c>
      <c r="E13">
        <f>C13+D13</f>
        <v/>
      </c>
      <c r="F13">
        <f>E13*0.15</f>
        <v/>
      </c>
      <c r="G13">
        <f>E13-F13</f>
        <v/>
      </c>
    </row>
    <row r="14">
      <c r="A14" t="inlineStr">
        <is>
          <t>13/01/2023</t>
        </is>
      </c>
      <c r="B14" t="inlineStr">
        <is>
          <t>Transaction 13</t>
        </is>
      </c>
      <c r="C14" t="n">
        <v>1300</v>
      </c>
      <c r="D14">
        <f>C14*0.2</f>
        <v/>
      </c>
      <c r="E14">
        <f>C14+D14</f>
        <v/>
      </c>
      <c r="F14">
        <f>E14*0.15</f>
        <v/>
      </c>
      <c r="G14">
        <f>E14-F14</f>
        <v/>
      </c>
    </row>
    <row r="15">
      <c r="A15" t="inlineStr">
        <is>
          <t>14/01/2023</t>
        </is>
      </c>
      <c r="B15" t="inlineStr">
        <is>
          <t>Transaction 14</t>
        </is>
      </c>
      <c r="C15" t="n">
        <v>1400</v>
      </c>
      <c r="D15">
        <f>C15*0.2</f>
        <v/>
      </c>
      <c r="E15">
        <f>C15+D15</f>
        <v/>
      </c>
      <c r="F15">
        <f>E15*0.15</f>
        <v/>
      </c>
      <c r="G15">
        <f>E15-F15</f>
        <v/>
      </c>
    </row>
    <row r="16">
      <c r="A16" t="inlineStr">
        <is>
          <t>15/01/2023</t>
        </is>
      </c>
      <c r="B16" t="inlineStr">
        <is>
          <t>Transaction 15</t>
        </is>
      </c>
      <c r="C16" t="n">
        <v>1500</v>
      </c>
      <c r="D16">
        <f>C16*0.2</f>
        <v/>
      </c>
      <c r="E16">
        <f>C16+D16</f>
        <v/>
      </c>
      <c r="F16">
        <f>E16*0.15</f>
        <v/>
      </c>
      <c r="G16">
        <f>E16-F16</f>
        <v/>
      </c>
    </row>
    <row r="17">
      <c r="A17" t="inlineStr">
        <is>
          <t>16/01/2023</t>
        </is>
      </c>
      <c r="B17" t="inlineStr">
        <is>
          <t>Transaction 16</t>
        </is>
      </c>
      <c r="C17" t="n">
        <v>1600</v>
      </c>
      <c r="D17">
        <f>C17*0.2</f>
        <v/>
      </c>
      <c r="E17">
        <f>C17+D17</f>
        <v/>
      </c>
      <c r="F17">
        <f>E17*0.15</f>
        <v/>
      </c>
      <c r="G17">
        <f>E17-F17</f>
        <v/>
      </c>
    </row>
    <row r="18">
      <c r="A18" t="inlineStr">
        <is>
          <t>17/01/2023</t>
        </is>
      </c>
      <c r="B18" t="inlineStr">
        <is>
          <t>Transaction 17</t>
        </is>
      </c>
      <c r="C18" t="n">
        <v>1700</v>
      </c>
      <c r="D18">
        <f>C18*0.2</f>
        <v/>
      </c>
      <c r="E18">
        <f>C18+D18</f>
        <v/>
      </c>
      <c r="F18">
        <f>E18*0.15</f>
        <v/>
      </c>
      <c r="G18">
        <f>E18-F18</f>
        <v/>
      </c>
    </row>
    <row r="19">
      <c r="A19" t="inlineStr">
        <is>
          <t>18/01/2023</t>
        </is>
      </c>
      <c r="B19" t="inlineStr">
        <is>
          <t>Transaction 18</t>
        </is>
      </c>
      <c r="C19" t="n">
        <v>1800</v>
      </c>
      <c r="D19">
        <f>C19*0.2</f>
        <v/>
      </c>
      <c r="E19">
        <f>C19+D19</f>
        <v/>
      </c>
      <c r="F19">
        <f>E19*0.15</f>
        <v/>
      </c>
      <c r="G19">
        <f>E19-F19</f>
        <v/>
      </c>
    </row>
    <row r="20">
      <c r="A20" t="inlineStr">
        <is>
          <t>19/01/2023</t>
        </is>
      </c>
      <c r="B20" t="inlineStr">
        <is>
          <t>Transaction 19</t>
        </is>
      </c>
      <c r="C20" t="n">
        <v>1900</v>
      </c>
      <c r="D20">
        <f>C20*0.2</f>
        <v/>
      </c>
      <c r="E20">
        <f>C20+D20</f>
        <v/>
      </c>
      <c r="F20">
        <f>E20*0.15</f>
        <v/>
      </c>
      <c r="G20">
        <f>E20-F20</f>
        <v/>
      </c>
    </row>
    <row r="21">
      <c r="A21" t="inlineStr">
        <is>
          <t>20/01/2023</t>
        </is>
      </c>
      <c r="B21" t="inlineStr">
        <is>
          <t>Transaction 20</t>
        </is>
      </c>
      <c r="C21" t="n">
        <v>2000</v>
      </c>
      <c r="D21">
        <f>C21*0.2</f>
        <v/>
      </c>
      <c r="E21">
        <f>C21+D21</f>
        <v/>
      </c>
      <c r="F21">
        <f>E21*0.15</f>
        <v/>
      </c>
      <c r="G21">
        <f>E21-F21</f>
        <v/>
      </c>
    </row>
    <row r="22">
      <c r="A22" t="inlineStr">
        <is>
          <t>21/01/2023</t>
        </is>
      </c>
      <c r="B22" t="inlineStr">
        <is>
          <t>Transaction 21</t>
        </is>
      </c>
      <c r="C22" t="n">
        <v>2100</v>
      </c>
      <c r="D22">
        <f>C22*0.2</f>
        <v/>
      </c>
      <c r="E22">
        <f>C22+D22</f>
        <v/>
      </c>
      <c r="F22">
        <f>E22*0.15</f>
        <v/>
      </c>
      <c r="G22">
        <f>E22-F22</f>
        <v/>
      </c>
    </row>
    <row r="23">
      <c r="A23" t="inlineStr">
        <is>
          <t>22/01/2023</t>
        </is>
      </c>
      <c r="B23" t="inlineStr">
        <is>
          <t>Transaction 22</t>
        </is>
      </c>
      <c r="C23" t="n">
        <v>2200</v>
      </c>
      <c r="D23">
        <f>C23*0.2</f>
        <v/>
      </c>
      <c r="E23">
        <f>C23+D23</f>
        <v/>
      </c>
      <c r="F23">
        <f>E23*0.15</f>
        <v/>
      </c>
      <c r="G23">
        <f>E23-F23</f>
        <v/>
      </c>
    </row>
    <row r="24">
      <c r="A24" t="inlineStr">
        <is>
          <t>23/01/2023</t>
        </is>
      </c>
      <c r="B24" t="inlineStr">
        <is>
          <t>Transaction 23</t>
        </is>
      </c>
      <c r="C24" t="n">
        <v>2300</v>
      </c>
      <c r="D24">
        <f>C24*0.2</f>
        <v/>
      </c>
      <c r="E24">
        <f>C24+D24</f>
        <v/>
      </c>
      <c r="F24">
        <f>E24*0.15</f>
        <v/>
      </c>
      <c r="G24">
        <f>E24-F24</f>
        <v/>
      </c>
    </row>
    <row r="25">
      <c r="A25" t="inlineStr">
        <is>
          <t>24/01/2023</t>
        </is>
      </c>
      <c r="B25" t="inlineStr">
        <is>
          <t>Transaction 24</t>
        </is>
      </c>
      <c r="C25" t="n">
        <v>2400</v>
      </c>
      <c r="D25">
        <f>C25*0.2</f>
        <v/>
      </c>
      <c r="E25">
        <f>C25+D25</f>
        <v/>
      </c>
      <c r="F25">
        <f>E25*0.15</f>
        <v/>
      </c>
      <c r="G25">
        <f>E25-F25</f>
        <v/>
      </c>
    </row>
    <row r="26">
      <c r="A26" t="inlineStr">
        <is>
          <t>25/01/2023</t>
        </is>
      </c>
      <c r="B26" t="inlineStr">
        <is>
          <t>Transaction 25</t>
        </is>
      </c>
      <c r="C26" t="n">
        <v>2500</v>
      </c>
      <c r="D26">
        <f>C26*0.2</f>
        <v/>
      </c>
      <c r="E26">
        <f>C26+D26</f>
        <v/>
      </c>
      <c r="F26">
        <f>E26*0.15</f>
        <v/>
      </c>
      <c r="G26">
        <f>E26-F26</f>
        <v/>
      </c>
    </row>
    <row r="27">
      <c r="A27" t="inlineStr">
        <is>
          <t>26/01/2023</t>
        </is>
      </c>
      <c r="B27" t="inlineStr">
        <is>
          <t>Transaction 26</t>
        </is>
      </c>
      <c r="C27" t="n">
        <v>2600</v>
      </c>
      <c r="D27">
        <f>C27*0.2</f>
        <v/>
      </c>
      <c r="E27">
        <f>C27+D27</f>
        <v/>
      </c>
      <c r="F27">
        <f>E27*0.15</f>
        <v/>
      </c>
      <c r="G27">
        <f>E27-F27</f>
        <v/>
      </c>
    </row>
    <row r="28">
      <c r="A28" t="inlineStr">
        <is>
          <t>27/01/2023</t>
        </is>
      </c>
      <c r="B28" t="inlineStr">
        <is>
          <t>Transaction 27</t>
        </is>
      </c>
      <c r="C28" t="n">
        <v>2700</v>
      </c>
      <c r="D28">
        <f>C28*0.2</f>
        <v/>
      </c>
      <c r="E28">
        <f>C28+D28</f>
        <v/>
      </c>
      <c r="F28">
        <f>E28*0.15</f>
        <v/>
      </c>
      <c r="G28">
        <f>E28-F28</f>
        <v/>
      </c>
    </row>
    <row r="29">
      <c r="A29" t="inlineStr">
        <is>
          <t>28/01/2023</t>
        </is>
      </c>
      <c r="B29" t="inlineStr">
        <is>
          <t>Transaction 28</t>
        </is>
      </c>
      <c r="C29" t="n">
        <v>2800</v>
      </c>
      <c r="D29">
        <f>C29*0.2</f>
        <v/>
      </c>
      <c r="E29">
        <f>C29+D29</f>
        <v/>
      </c>
      <c r="F29">
        <f>E29*0.15</f>
        <v/>
      </c>
      <c r="G29">
        <f>E29-F29</f>
        <v/>
      </c>
    </row>
    <row r="30">
      <c r="A30" t="inlineStr">
        <is>
          <t>29/01/2023</t>
        </is>
      </c>
      <c r="B30" t="inlineStr">
        <is>
          <t>Transaction 29</t>
        </is>
      </c>
      <c r="C30" t="n">
        <v>2900</v>
      </c>
      <c r="D30">
        <f>C30*0.2</f>
        <v/>
      </c>
      <c r="E30">
        <f>C30+D30</f>
        <v/>
      </c>
      <c r="F30">
        <f>E30*0.15</f>
        <v/>
      </c>
      <c r="G30">
        <f>E30-F30</f>
        <v/>
      </c>
    </row>
    <row r="31">
      <c r="A31" t="inlineStr">
        <is>
          <t>30/01/2023</t>
        </is>
      </c>
      <c r="B31" t="inlineStr">
        <is>
          <t>Transaction 30</t>
        </is>
      </c>
      <c r="C31" t="n">
        <v>3000</v>
      </c>
      <c r="D31">
        <f>C31*0.2</f>
        <v/>
      </c>
      <c r="E31">
        <f>C31+D31</f>
        <v/>
      </c>
      <c r="F31">
        <f>E31*0.15</f>
        <v/>
      </c>
      <c r="G31">
        <f>E31-F31</f>
        <v/>
      </c>
    </row>
  </sheetData>
  <autoFilter ref="A1:G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2025-10-11T13:31:21Z</dcterms:created>
  <dcterms:modified xsi:type="dcterms:W3CDTF">2025-10-11T13:31:21Z</dcterms:modified>
</cp:coreProperties>
</file>